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RotaryGC\RY 2020-2021 Rotary Opens Opportunities\ClubReports\"/>
    </mc:Choice>
  </mc:AlternateContent>
  <bookViews>
    <workbookView xWindow="0" yWindow="0" windowWidth="17490" windowHeight="94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<sst xmlns="http://schemas.openxmlformats.org/spreadsheetml/2006/main" count="274" uniqueCount="165">
  <si>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</si>
  <si>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</si>
  <si>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</si>
  <si>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</si>
  <si>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</si>
  <si>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</si>
  <si>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</si>
  <si>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</si>
  <si>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</si>
  <si>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</si>
  <si>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</si>
  <si>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</si>
  <si>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</si>
  <si>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</si>
  <si>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</si>
  <si>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</si>
  <si>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</si>
  <si>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</si>
  <si>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</si>
  <si>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</si>
  <si>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</si>
  <si>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</si>
  <si>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</si>
  <si>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</si>
  <si>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</si>
  <si>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</si>
  <si>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</si>
  <si>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</si>
  <si>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</si>
  <si>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</si>
  <si>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</si>
  <si>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</si>
  <si>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</si>
  <si>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</si>
  <si>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</si>
  <si>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</si>
  <si>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</si>
  <si>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</si>
  <si>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</si>
  <si>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</si>
  <si>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</si>
  <si>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</si>
  <si>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</si>
  <si>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</si>
  <si>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</si>
  <si>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</si>
  <si>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</si>
  <si>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</si>
  <si>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</si>
  <si>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</si>
  <si>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</si>
  <si>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</si>
  <si>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</si>
  <si>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</si>
  <si>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</si>
  <si>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</si>
  <si>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</si>
  <si>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</si>
  <si>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</si>
  <si>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</si>
  <si>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</si>
  <si>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</si>
  <si>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</si>
  <si>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</si>
  <si>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</si>
  <si>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</si>
  <si>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</si>
  <si>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</si>
  <si>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</si>
  <si>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</si>
  <si>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</si>
  <si>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</si>
  <si>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</si>
  <si>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</si>
  <si>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</si>
  <si>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</si>
  <si>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</si>
  <si>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</si>
  <si>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</si>
  <si>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</si>
  <si>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</si>
  <si>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</si>
  <si>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</si>
  <si>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</si>
  <si>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</si>
  <si>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</si>
  <si>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</si>
  <si>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</si>
  <si>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</si>
  <si>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</si>
  <si>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</si>
  <si>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</si>
  <si>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</si>
  <si>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</si>
  <si>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</si>
  <si>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</si>
  <si>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</si>
  <si>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</si>
  <si>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</si>
  <si>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</si>
  <si>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</si>
  <si>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</si>
  <si>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</si>
  <si>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</si>
  <si>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</si>
  <si>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</si>
  <si>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</si>
  <si>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</si>
  <si>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</si>
  <si>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</si>
  <si>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</si>
  <si>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</si>
  <si>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</si>
  <si>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</si>
  <si>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</si>
  <si>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</si>
  <si>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</si>
  <si>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</si>
  <si>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</si>
  <si>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</si>
  <si>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</si>
  <si>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</si>
  <si>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</si>
  <si>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</si>
  <si>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</si>
  <si>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</si>
  <si>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</si>
  <si>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</si>
  <si>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</si>
  <si>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</si>
  <si>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</si>
  <si>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</si>
  <si>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</si>
  <si>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</si>
  <si>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</si>
  <si>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</si>
  <si>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</si>
  <si>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</si>
  <si>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August 05, 2020</t>
  </si>
  <si>
    <t>Greater Calbayog</t>
  </si>
  <si>
    <t>Sharon Dy-Balza</t>
  </si>
  <si>
    <t>Jessica S. Saligumba</t>
  </si>
  <si>
    <t>VIA Google Meet</t>
  </si>
  <si>
    <t>GSP Bldg. Calbayog City</t>
  </si>
  <si>
    <t>Via Zoom</t>
  </si>
  <si>
    <t>La Vista Pensionne</t>
  </si>
  <si>
    <t>Virtual Via Zoom July Breakouts</t>
  </si>
  <si>
    <t>Brgy. Balud Cut Saloon</t>
  </si>
  <si>
    <t>Matobato Basketball Court</t>
  </si>
  <si>
    <t>Capoocan Brgy. Hall</t>
  </si>
  <si>
    <t>Capoocan Garden</t>
  </si>
  <si>
    <t>Quarantine Facilities Calbayog City</t>
  </si>
  <si>
    <t>San Policarpo Central Elem School</t>
  </si>
  <si>
    <t>Orientationand Awareness About Rotary/Rotaract to the Prospect Rotaractors of Greater Calbayog</t>
  </si>
  <si>
    <t>Youth of Calbayog City</t>
  </si>
  <si>
    <t>End Polio Awareness Campaign with the Zumba Enthusiasts (w/ Orientation to the Participants)</t>
  </si>
  <si>
    <t>Zumba Enthusiasts</t>
  </si>
  <si>
    <t>Awareness &amp; Orientation About Rotary &amp; Area of Focus to Brgy. Council &amp; 4Ps</t>
  </si>
  <si>
    <t>Capoocan council &amp; 4Ps Beneficiaries</t>
  </si>
  <si>
    <t>"Vegetable Growing Project with 4Ps Recipients (Donation of Veg. Seeds &amp; Gardening Materials</t>
  </si>
  <si>
    <t>Community/4Ps Beneficiaries</t>
  </si>
  <si>
    <t>Wash Wash Wash Iwas Tiwas Handwasing Project in Response to COVID -19</t>
  </si>
  <si>
    <t>Covid 19+ Patients,LSIs and People of Calbayog</t>
  </si>
  <si>
    <t>Brigada Eskwela '20 "School Clean-Up Drive</t>
  </si>
  <si>
    <t>San Policarpo CES Mentors &amp;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</si>
</sst>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10" zoomScaleNormal="100" zoomScaleSheetLayoutView="100" workbookViewId="0">
      <selection activeCell="P31" sqref="P31"/>
    </sheetView>
  </sheetViews>
  <sheetFormatPr defaultColWidth="11.42578125" defaultRowHeight="14.25"/>
  <cols>
    <col min="1" max="1" width="2.85546875" style="27" customWidth="1"/>
    <col min="2" max="15" width="5.7109375" style="27" customWidth="1"/>
    <col min="16" max="16" width="16" style="27" customWidth="1"/>
    <col min="17" max="31" width="5.7109375" style="27" customWidth="1"/>
    <col min="32" max="16384" width="11.42578125" style="27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44013</v>
      </c>
      <c r="L2" s="88"/>
      <c r="M2" s="88"/>
      <c r="N2" s="28"/>
      <c r="O2" s="28"/>
      <c r="P2" s="28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0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29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54" t="s">
        <v>136</v>
      </c>
      <c r="I6" s="78" t="s">
        <v>140</v>
      </c>
      <c r="J6" s="78"/>
      <c r="K6" s="78"/>
      <c r="L6" s="78"/>
      <c r="M6" s="78"/>
      <c r="N6" s="78" t="s">
        <v>141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1"/>
      <c r="P7" s="31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138</v>
      </c>
      <c r="P8" s="96"/>
    </row>
    <row r="9" spans="1:16" s="32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3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4" customFormat="1" ht="12" customHeight="1" thickBot="1">
      <c r="A11" s="181"/>
      <c r="B11" s="154">
        <v>44015</v>
      </c>
      <c r="C11" s="155"/>
      <c r="D11" s="113">
        <v>10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2" t="s">
        <v>142</v>
      </c>
    </row>
    <row r="12" spans="1:16" s="34" customFormat="1" ht="12" customHeight="1" thickTop="1" thickBot="1">
      <c r="A12" s="181"/>
      <c r="B12" s="154">
        <v>44023</v>
      </c>
      <c r="C12" s="155"/>
      <c r="D12" s="102">
        <v>7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143</v>
      </c>
    </row>
    <row r="13" spans="1:16" s="34" customFormat="1" ht="12" customHeight="1" thickTop="1" thickBot="1">
      <c r="A13" s="181"/>
      <c r="B13" s="154">
        <v>44025</v>
      </c>
      <c r="C13" s="155"/>
      <c r="D13" s="102">
        <v>10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 t="s">
        <v>144</v>
      </c>
    </row>
    <row r="14" spans="1:16" s="34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3"/>
    </row>
    <row r="15" spans="1:16" s="34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3"/>
    </row>
    <row r="16" spans="1:16" s="34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3"/>
    </row>
    <row r="17" spans="1:16" s="34" customFormat="1" ht="12" customHeight="1" thickTop="1" thickBot="1">
      <c r="A17" s="181"/>
      <c r="B17" s="156">
        <v>43655</v>
      </c>
      <c r="C17" s="157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3" t="s">
        <v>145</v>
      </c>
    </row>
    <row r="18" spans="1:16" s="34" customFormat="1" ht="12" customHeight="1" thickTop="1" thickBot="1">
      <c r="A18" s="181"/>
      <c r="B18" s="154">
        <v>44024</v>
      </c>
      <c r="C18" s="155"/>
      <c r="D18" s="60"/>
      <c r="E18" s="61"/>
      <c r="F18" s="61"/>
      <c r="G18" s="61"/>
      <c r="H18" s="61"/>
      <c r="I18" s="62"/>
      <c r="J18" s="63">
        <v>6</v>
      </c>
      <c r="K18" s="63"/>
      <c r="L18" s="64"/>
      <c r="M18" s="65"/>
      <c r="N18" s="61"/>
      <c r="O18" s="66"/>
      <c r="P18" s="43" t="s">
        <v>146</v>
      </c>
    </row>
    <row r="19" spans="1:16" s="34" customFormat="1" ht="12" customHeight="1" thickTop="1" thickBot="1">
      <c r="A19" s="181"/>
      <c r="B19" s="154">
        <v>44018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6</v>
      </c>
      <c r="M19" s="63"/>
      <c r="N19" s="62"/>
      <c r="O19" s="176"/>
      <c r="P19" s="43" t="s">
        <v>147</v>
      </c>
    </row>
    <row r="20" spans="1:16" s="34" customFormat="1" ht="12" customHeight="1" thickTop="1" thickBot="1">
      <c r="A20" s="181"/>
      <c r="B20" s="156">
        <v>43656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6</v>
      </c>
      <c r="M20" s="63"/>
      <c r="N20" s="62"/>
      <c r="O20" s="176"/>
      <c r="P20" s="43" t="s">
        <v>148</v>
      </c>
    </row>
    <row r="21" spans="1:16" s="34" customFormat="1" ht="12" customHeight="1" thickTop="1" thickBot="1">
      <c r="A21" s="181"/>
      <c r="B21" s="156">
        <v>43657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7</v>
      </c>
      <c r="M21" s="63"/>
      <c r="N21" s="62"/>
      <c r="O21" s="176"/>
      <c r="P21" s="43" t="s">
        <v>149</v>
      </c>
    </row>
    <row r="22" spans="1:16" s="34" customFormat="1" ht="12" customHeight="1" thickTop="1" thickBot="1">
      <c r="A22" s="181"/>
      <c r="B22" s="156">
        <v>43657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7</v>
      </c>
      <c r="M22" s="63"/>
      <c r="N22" s="62"/>
      <c r="O22" s="176"/>
      <c r="P22" s="43" t="s">
        <v>150</v>
      </c>
    </row>
    <row r="23" spans="1:16" s="34" customFormat="1" ht="12" customHeight="1" thickTop="1" thickBot="1">
      <c r="A23" s="181"/>
      <c r="B23" s="156">
        <v>43660</v>
      </c>
      <c r="C23" s="157"/>
      <c r="D23" s="60"/>
      <c r="E23" s="61"/>
      <c r="F23" s="61"/>
      <c r="G23" s="61"/>
      <c r="H23" s="61"/>
      <c r="I23" s="61"/>
      <c r="J23" s="61"/>
      <c r="K23" s="62"/>
      <c r="L23" s="63">
        <v>7</v>
      </c>
      <c r="M23" s="63"/>
      <c r="N23" s="62"/>
      <c r="O23" s="176"/>
      <c r="P23" s="43" t="s">
        <v>151</v>
      </c>
    </row>
    <row r="24" spans="1:16" s="34" customFormat="1" ht="12" customHeight="1" thickTop="1" thickBot="1">
      <c r="A24" s="181"/>
      <c r="B24" s="156">
        <v>43664</v>
      </c>
      <c r="C24" s="157"/>
      <c r="D24" s="60"/>
      <c r="E24" s="61"/>
      <c r="F24" s="61"/>
      <c r="G24" s="61"/>
      <c r="H24" s="61"/>
      <c r="I24" s="61"/>
      <c r="J24" s="61"/>
      <c r="K24" s="62"/>
      <c r="L24" s="63">
        <v>9</v>
      </c>
      <c r="M24" s="63"/>
      <c r="N24" s="62"/>
      <c r="O24" s="176"/>
      <c r="P24" s="43" t="s">
        <v>152</v>
      </c>
    </row>
    <row r="25" spans="1:16" s="34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3"/>
    </row>
    <row r="26" spans="1:16" s="34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3"/>
    </row>
    <row r="27" spans="1:16" s="34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4"/>
    </row>
    <row r="28" spans="1:16" s="33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25</v>
      </c>
      <c r="J31" s="159" t="s">
        <v>7</v>
      </c>
      <c r="K31" s="160"/>
      <c r="L31" s="160"/>
      <c r="M31" s="160"/>
      <c r="N31" s="160"/>
      <c r="O31" s="160"/>
      <c r="P31" s="3">
        <v>1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5">
        <f>SUM(P31:P32)</f>
        <v>1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5">
        <f>H31+H32-H33</f>
        <v>25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7" customFormat="1" ht="12.75" customHeight="1">
      <c r="A37" s="36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7" customFormat="1" ht="12.75" customHeight="1">
      <c r="A38" s="38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7" customFormat="1" ht="12.75" customHeight="1">
      <c r="A39" s="38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7" customFormat="1" ht="12.75" customHeight="1">
      <c r="A40" s="39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7" customFormat="1" ht="12.75" customHeight="1" thickBot="1">
      <c r="A41" s="38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0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2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Jessica S. Saligumba</v>
      </c>
      <c r="B52" s="144"/>
      <c r="C52" s="145"/>
      <c r="D52" s="145"/>
      <c r="E52" s="145"/>
      <c r="F52" s="145"/>
      <c r="G52" s="145" t="str">
        <f>I6</f>
        <v>Sharon Dy-Balza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0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0" customFormat="1" ht="11.1" customHeight="1">
      <c r="A56" s="41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0" customFormat="1" ht="11.1" customHeight="1">
      <c r="A57" s="41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0" customFormat="1" ht="11.1" customHeight="1">
      <c r="A58" s="41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0" customFormat="1" ht="11.1" customHeight="1">
      <c r="A59" s="41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0" customFormat="1" ht="11.1" customHeight="1">
      <c r="A60" s="41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0" customFormat="1" ht="11.1" customHeight="1">
      <c r="A61" s="41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A22" zoomScale="95" zoomScaleNormal="95" workbookViewId="0">
      <selection activeCell="T32" sqref="T32:AA3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Greater Calbayog</v>
      </c>
      <c r="B3" s="266"/>
      <c r="C3" s="266"/>
      <c r="D3" s="266"/>
      <c r="E3" s="266"/>
      <c r="F3" s="266" t="str">
        <f>'Summary of Activities'!I6</f>
        <v>Sharon Dy-Balza</v>
      </c>
      <c r="G3" s="266"/>
      <c r="H3" s="266"/>
      <c r="I3" s="266"/>
      <c r="J3" s="266"/>
      <c r="K3" s="266"/>
      <c r="L3" s="266" t="str">
        <f>'Summary of Activities'!N6</f>
        <v>Jessica S. Saligumba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44013</v>
      </c>
      <c r="U3" s="213"/>
      <c r="V3" s="213"/>
      <c r="W3" s="213"/>
      <c r="X3" s="214" t="str">
        <f>'Summary of Activities'!O8</f>
        <v>August 05, 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44018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0"/>
      <c r="Y5" s="227" t="s">
        <v>52</v>
      </c>
      <c r="Z5" s="227"/>
      <c r="AA5" s="228"/>
    </row>
    <row r="6" spans="1:27" s="7" customFormat="1" ht="13.5" thickBot="1">
      <c r="A6" s="249"/>
      <c r="B6" s="247"/>
      <c r="C6" s="45"/>
      <c r="D6" s="46"/>
      <c r="E6" s="47"/>
      <c r="F6" s="48">
        <v>25</v>
      </c>
      <c r="G6" s="46">
        <v>4</v>
      </c>
      <c r="H6" s="49">
        <v>2000</v>
      </c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48"/>
      <c r="V6" s="46"/>
      <c r="W6" s="49"/>
      <c r="X6" s="51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154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43656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0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5"/>
      <c r="D11" s="46"/>
      <c r="E11" s="47"/>
      <c r="F11" s="48"/>
      <c r="G11" s="46"/>
      <c r="H11" s="49"/>
      <c r="I11" s="45"/>
      <c r="J11" s="46"/>
      <c r="K11" s="47"/>
      <c r="L11" s="48"/>
      <c r="M11" s="46"/>
      <c r="N11" s="49"/>
      <c r="O11" s="45">
        <v>20</v>
      </c>
      <c r="P11" s="46">
        <v>56</v>
      </c>
      <c r="Q11" s="47">
        <v>1000</v>
      </c>
      <c r="R11" s="48"/>
      <c r="S11" s="46"/>
      <c r="T11" s="49"/>
      <c r="U11" s="48"/>
      <c r="V11" s="46"/>
      <c r="W11" s="49"/>
      <c r="X11" s="51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155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156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43657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0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5"/>
      <c r="D16" s="46"/>
      <c r="E16" s="47"/>
      <c r="F16" s="48">
        <v>75</v>
      </c>
      <c r="G16" s="46">
        <v>76</v>
      </c>
      <c r="H16" s="49">
        <v>1500</v>
      </c>
      <c r="I16" s="45"/>
      <c r="J16" s="46"/>
      <c r="K16" s="47"/>
      <c r="L16" s="48"/>
      <c r="M16" s="46"/>
      <c r="N16" s="49"/>
      <c r="O16" s="45"/>
      <c r="P16" s="46"/>
      <c r="Q16" s="47"/>
      <c r="R16" s="48"/>
      <c r="S16" s="46"/>
      <c r="T16" s="49"/>
      <c r="U16" s="48"/>
      <c r="V16" s="46"/>
      <c r="W16" s="49"/>
      <c r="X16" s="51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157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158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43657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0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5"/>
      <c r="D21" s="46"/>
      <c r="E21" s="47"/>
      <c r="F21" s="48"/>
      <c r="G21" s="46"/>
      <c r="H21" s="49"/>
      <c r="I21" s="45">
        <v>74</v>
      </c>
      <c r="J21" s="46">
        <v>72</v>
      </c>
      <c r="K21" s="47">
        <v>5000</v>
      </c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159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160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43660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0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>
        <v>1500</v>
      </c>
      <c r="P26" s="46">
        <v>512</v>
      </c>
      <c r="Q26" s="47">
        <v>30000</v>
      </c>
      <c r="R26" s="48">
        <v>1500</v>
      </c>
      <c r="S26" s="46">
        <v>512</v>
      </c>
      <c r="T26" s="49">
        <v>30000</v>
      </c>
      <c r="U26" s="48"/>
      <c r="V26" s="46"/>
      <c r="W26" s="49"/>
      <c r="X26" s="51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 t="s">
        <v>161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 t="s">
        <v>162</v>
      </c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43664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0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>
        <v>900</v>
      </c>
      <c r="V31" s="46">
        <v>75</v>
      </c>
      <c r="W31" s="49">
        <v>2000</v>
      </c>
      <c r="X31" s="51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 t="s">
        <v>163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 t="s">
        <v>164</v>
      </c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0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0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100</v>
      </c>
      <c r="G48" s="282"/>
      <c r="H48" s="281">
        <f>G6+G11+G16+G21+G26+G31+G36+G41</f>
        <v>80</v>
      </c>
      <c r="I48" s="282"/>
      <c r="J48" s="210">
        <f>H6+H11+H16+H21+H26+H31+H36+H41</f>
        <v>3500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74</v>
      </c>
      <c r="G49" s="282"/>
      <c r="H49" s="281">
        <f>J6+J11+J16+J21+J26+J31+J36+J41</f>
        <v>72</v>
      </c>
      <c r="I49" s="282"/>
      <c r="J49" s="210">
        <f>K6+K11+K16+K21+K26+K31+K36+K41</f>
        <v>5000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1520</v>
      </c>
      <c r="G51" s="282"/>
      <c r="H51" s="281">
        <f>P6+P11+P16+P21+P26+P31+P36+P41</f>
        <v>568</v>
      </c>
      <c r="I51" s="282"/>
      <c r="J51" s="210">
        <f>Q6+Q11+Q16+Q21+Q26+Q31+Q36+Q41</f>
        <v>31000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1500</v>
      </c>
      <c r="G52" s="282"/>
      <c r="H52" s="281">
        <f>S6+S11+S16+S21+S26+S31+S36+S41</f>
        <v>512</v>
      </c>
      <c r="I52" s="282"/>
      <c r="J52" s="210">
        <f>T6+T11+T16+T21+T26+T31+T36+T41</f>
        <v>30000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3">
        <v>7</v>
      </c>
      <c r="B53" s="205" t="s">
        <v>135</v>
      </c>
      <c r="C53" s="206"/>
      <c r="D53" s="206"/>
      <c r="E53" s="207"/>
      <c r="F53" s="208">
        <f>U6+U11+U16+U21+U26+U31+U36+U41</f>
        <v>900</v>
      </c>
      <c r="G53" s="209"/>
      <c r="H53" s="208">
        <f>V6+V11+V16+V21+V26+V31+V36+V41</f>
        <v>75</v>
      </c>
      <c r="I53" s="209"/>
      <c r="J53" s="210">
        <f>W6+W11+W16+W21+W26+W31+W36+W41</f>
        <v>2000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4094</v>
      </c>
      <c r="G55" s="272"/>
      <c r="H55" s="271">
        <f>SUM(H47:I53)</f>
        <v>1307</v>
      </c>
      <c r="I55" s="272"/>
      <c r="J55" s="268">
        <f>SUM(J47:L53)</f>
        <v>71500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Oscar D. Billate</cp:lastModifiedBy>
  <cp:lastPrinted>2020-07-15T07:23:56Z</cp:lastPrinted>
  <dcterms:created xsi:type="dcterms:W3CDTF">2013-07-03T03:04:40Z</dcterms:created>
  <dcterms:modified xsi:type="dcterms:W3CDTF">2020-08-17T06:09:54Z</dcterms:modified>
</cp:coreProperties>
</file>